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funduszeunijne.sharepoint.com/sites/Dokumenty/Produkty i usugi INF/Rozliczenia/2021-2027/4MASS/ZAPYTANIE OFERTOWE BUDOWA/OPUBLIKOWANE/"/>
    </mc:Choice>
  </mc:AlternateContent>
  <xr:revisionPtr revIDLastSave="87" documentId="13_ncr:1_{850A9AD0-3DC6-4796-B613-F3820910ABB9}" xr6:coauthVersionLast="47" xr6:coauthVersionMax="47" xr10:uidLastSave="{297523F3-EDB7-4A4D-8329-171DE6F601D1}"/>
  <bookViews>
    <workbookView xWindow="-120" yWindow="-120" windowWidth="29040" windowHeight="15720" xr2:uid="{4F26D990-A34E-4CCA-A95E-D233AF81931F}"/>
  </bookViews>
  <sheets>
    <sheet name="Formularz wyceny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0" i="5" l="1"/>
  <c r="F103" i="5"/>
  <c r="F99" i="5"/>
  <c r="F87" i="5"/>
  <c r="F82" i="5"/>
  <c r="F76" i="5"/>
  <c r="F69" i="5"/>
  <c r="F62" i="5"/>
  <c r="F55" i="5"/>
  <c r="F49" i="5"/>
  <c r="F35" i="5"/>
  <c r="F28" i="5"/>
  <c r="E110" i="5"/>
  <c r="E103" i="5"/>
  <c r="E99" i="5"/>
  <c r="E87" i="5"/>
  <c r="E82" i="5"/>
  <c r="E76" i="5"/>
  <c r="E69" i="5"/>
  <c r="E62" i="5"/>
  <c r="E55" i="5"/>
  <c r="E49" i="5"/>
  <c r="E35" i="5"/>
  <c r="E28" i="5"/>
  <c r="A126" i="5"/>
  <c r="A120" i="5"/>
  <c r="A130" i="5"/>
  <c r="A129" i="5"/>
  <c r="A128" i="5"/>
  <c r="A127" i="5"/>
  <c r="A125" i="5"/>
  <c r="A124" i="5"/>
  <c r="A123" i="5"/>
  <c r="A122" i="5"/>
  <c r="A121" i="5"/>
  <c r="A119" i="5"/>
  <c r="A118" i="5"/>
  <c r="F130" i="5"/>
  <c r="E113" i="5" l="1"/>
  <c r="F113" i="5"/>
  <c r="E130" i="5"/>
  <c r="E128" i="5"/>
  <c r="E123" i="5"/>
  <c r="F128" i="5"/>
  <c r="E127" i="5"/>
  <c r="E126" i="5"/>
  <c r="F126" i="5"/>
  <c r="F127" i="5"/>
  <c r="E119" i="5"/>
  <c r="E121" i="5"/>
  <c r="F122" i="5"/>
  <c r="E122" i="5"/>
  <c r="E129" i="5"/>
  <c r="E120" i="5"/>
  <c r="E124" i="5" l="1"/>
  <c r="F121" i="5"/>
  <c r="E125" i="5"/>
  <c r="F124" i="5"/>
  <c r="F123" i="5"/>
  <c r="F120" i="5"/>
  <c r="F125" i="5"/>
  <c r="F129" i="5"/>
  <c r="F118" i="5"/>
  <c r="F119" i="5"/>
  <c r="F131" i="5" l="1"/>
  <c r="E118" i="5" l="1"/>
  <c r="E131" i="5" s="1"/>
</calcChain>
</file>

<file path=xl/sharedStrings.xml><?xml version="1.0" encoding="utf-8"?>
<sst xmlns="http://schemas.openxmlformats.org/spreadsheetml/2006/main" count="167" uniqueCount="113">
  <si>
    <t>m2</t>
  </si>
  <si>
    <t>m3</t>
  </si>
  <si>
    <t>mb</t>
  </si>
  <si>
    <t>Rodzaje robót</t>
  </si>
  <si>
    <t xml:space="preserve">Ilość </t>
  </si>
  <si>
    <t>Roboty ziemne</t>
  </si>
  <si>
    <t>Zebranie humusu na pozostałej części</t>
  </si>
  <si>
    <t>Wykop</t>
  </si>
  <si>
    <t>Wywóz urobku</t>
  </si>
  <si>
    <t>Roboty konstrukcyjne (żelbet/ stal)</t>
  </si>
  <si>
    <t>Konstrukcja prefabrykat żelbet</t>
  </si>
  <si>
    <t>Konstrukcja prefabrykat kratownica</t>
  </si>
  <si>
    <t>Konstrukcja żelbet monolit</t>
  </si>
  <si>
    <t>Roboty fundamentowe</t>
  </si>
  <si>
    <t>Stopy fundamentowe</t>
  </si>
  <si>
    <t>Ławy fundamentowe</t>
  </si>
  <si>
    <t>podwaliny+słupy</t>
  </si>
  <si>
    <t>słupy</t>
  </si>
  <si>
    <t>podciągi</t>
  </si>
  <si>
    <t>Roboty murowane</t>
  </si>
  <si>
    <t>Podkonstrukcje, stężenia konstrukcji stalowej</t>
  </si>
  <si>
    <t>Ściany parter+I piętra+II piętra gr24cm</t>
  </si>
  <si>
    <t>Ściany parter+I piętra+II piętra gr12cm</t>
  </si>
  <si>
    <t>Ściany parter+I piętra+II piętra gr8cm</t>
  </si>
  <si>
    <t>Ściany fundamentowe gr 24cm</t>
  </si>
  <si>
    <t>Nadproża okienne+drzwiowe</t>
  </si>
  <si>
    <t>Dach</t>
  </si>
  <si>
    <t>Dach zielony</t>
  </si>
  <si>
    <t>Roboty elewacyjne</t>
  </si>
  <si>
    <t>Stolarka</t>
  </si>
  <si>
    <t>Instalacja sanitarna</t>
  </si>
  <si>
    <t>Instalacja elektryczna</t>
  </si>
  <si>
    <t>Posadzki</t>
  </si>
  <si>
    <t>Posadzki w biurze PCV</t>
  </si>
  <si>
    <t>Posadzki w biurze gres</t>
  </si>
  <si>
    <t>Drabina zewnętrzna</t>
  </si>
  <si>
    <t>Klapa oddymiająca</t>
  </si>
  <si>
    <t>jednostka</t>
  </si>
  <si>
    <t>Sufit podwieszany</t>
  </si>
  <si>
    <t>stropy+stropodach</t>
  </si>
  <si>
    <t>schody</t>
  </si>
  <si>
    <t>szt</t>
  </si>
  <si>
    <t>Wełna mineralna na budynku i magazynie gr 20cm</t>
  </si>
  <si>
    <t>Styrodur ściana fund 15cm</t>
  </si>
  <si>
    <t>Obróbki blacharskie attyki</t>
  </si>
  <si>
    <t>kanalizacja sanitarna</t>
  </si>
  <si>
    <t>kanalizacja podposadzkowa</t>
  </si>
  <si>
    <t>instalacja wody bytowej</t>
  </si>
  <si>
    <t>instalacja wody ppoż+wodomierzownia</t>
  </si>
  <si>
    <t>instalacja centralnego ogrz w cz. biurowej</t>
  </si>
  <si>
    <t>instalacja centralnego ogrz w cz. produkcyjnej</t>
  </si>
  <si>
    <t>wentylacja</t>
  </si>
  <si>
    <t>klimatyzacja</t>
  </si>
  <si>
    <t>źródło ciepła</t>
  </si>
  <si>
    <t>Cena netto</t>
  </si>
  <si>
    <t>Cena brutto</t>
  </si>
  <si>
    <t>RAZEM</t>
  </si>
  <si>
    <t>Tynki- malowanie</t>
  </si>
  <si>
    <t>Gres na ścianach (pom. mokre)</t>
  </si>
  <si>
    <t>RAZEM CAŁA INWESTYCJA</t>
  </si>
  <si>
    <t>Cena jednostkowa</t>
  </si>
  <si>
    <t>montaż</t>
  </si>
  <si>
    <t>ok. 30</t>
  </si>
  <si>
    <t>t</t>
  </si>
  <si>
    <t>Bramy kpl</t>
  </si>
  <si>
    <t>Stabilizacja terenu/ droga tymczasowa</t>
  </si>
  <si>
    <t>po stronie inwestora</t>
  </si>
  <si>
    <t>Płyta betonowa 15cm (chudziak)</t>
  </si>
  <si>
    <t>Blacha trapezowa+ montaż</t>
  </si>
  <si>
    <t>Schody stalowe</t>
  </si>
  <si>
    <t>kpl</t>
  </si>
  <si>
    <t>Płyta warstwowa na hali gr 20cm+montaż</t>
  </si>
  <si>
    <t>---</t>
  </si>
  <si>
    <t>biały montaż</t>
  </si>
  <si>
    <t>Roboty wykończeniowe</t>
  </si>
  <si>
    <t>Balustrady</t>
  </si>
  <si>
    <t>Zagospodarowanie terenu</t>
  </si>
  <si>
    <t>Powierzchnia z ekokratki</t>
  </si>
  <si>
    <t>Powierzchnia z ażuru</t>
  </si>
  <si>
    <t>Parapety</t>
  </si>
  <si>
    <t>instalacja elektryczna+ biały montaż</t>
  </si>
  <si>
    <t>instalacja telechniczna +biały montaż</t>
  </si>
  <si>
    <t>Gres na schodach</t>
  </si>
  <si>
    <t>Powierzchnia z kostki betonowej</t>
  </si>
  <si>
    <t>Wytyki pod słupy</t>
  </si>
  <si>
    <t>Obsługa budowy</t>
  </si>
  <si>
    <t xml:space="preserve">Brama wjazdowa </t>
  </si>
  <si>
    <t>Opaska żwirowa+obrzeża</t>
  </si>
  <si>
    <t>Stolarka okienna kpl PCV</t>
  </si>
  <si>
    <t>Stolarka drzwiowa kpl PCV</t>
  </si>
  <si>
    <t>Posadzka przemysłowa hala- płyta gr 22+żywica</t>
  </si>
  <si>
    <t>Szlichta+instalacje</t>
  </si>
  <si>
    <t>Podbudowa przekrusz betonowy gr 30cm</t>
  </si>
  <si>
    <t>Obudowa w systemie Alucobond</t>
  </si>
  <si>
    <t>Przyłącza i rozbiórka istniejącego budynku/instalacji poddziemnych/ewentualne przebudowy</t>
  </si>
  <si>
    <t>OFERTA DLA INWESTYCJI PT. "BUDOWA BUDYNKU USŁUGOWEGO NA DZIAŁKACH EW. NR 162/4, 162/6, 162/7, 162/8, 162/9, 162/10, 162/11, 162/12, 162/13, 162/14, 162/15, 162/16, 162/17, 162/18 OBR. 18 POŁOŻONYCH PRZY UL. KOBYŁKOWSKIEJ 2 W WOŁOMINIE"</t>
  </si>
  <si>
    <t>Pełne dane adresowe Wykonawcy:</t>
  </si>
  <si>
    <t>a) Zapoznałem/łam się z treścią zapytania ofertowego i nie wnoszę do niego zastrzeżeń oraz przyjmuję warunki w nim zawarte;</t>
  </si>
  <si>
    <t>b) Spełniam warunki udziału w postępowaniu określone przez Zamawiającego w zapytaniu ofertowym;</t>
  </si>
  <si>
    <r>
      <t>c)</t>
    </r>
    <r>
      <rPr>
        <sz val="7"/>
        <color rgb="FF000000"/>
        <rFont val="Times New Roman"/>
        <family val="1"/>
        <charset val="238"/>
      </rPr>
      <t xml:space="preserve">  </t>
    </r>
    <r>
      <rPr>
        <sz val="11"/>
        <color rgb="FF000000"/>
        <rFont val="Times New Roman"/>
        <family val="1"/>
        <charset val="238"/>
      </rPr>
      <t>Realizacja zamówienia będzie prowadzona zgodnie z warunkami określonymi w zapytaniu ofertowym;</t>
    </r>
  </si>
  <si>
    <t xml:space="preserve">Nazwa (firma)/imię nazwisko: </t>
  </si>
  <si>
    <t>SKŁADAJĄC I PODPISUJĄC NINIEJSZĄ OFERTĘ JAKO UPOWAŻNIONY REPREZENTANT OFERETA, OŚWIADCZAM JEDNOCZEŚNIE, IŻ:</t>
  </si>
  <si>
    <t xml:space="preserve">Adres siedziby: </t>
  </si>
  <si>
    <t>Nr telefonu:</t>
  </si>
  <si>
    <t xml:space="preserve">Nr. NIP: </t>
  </si>
  <si>
    <t>e-mail:</t>
  </si>
  <si>
    <t xml:space="preserve">Osoba do kontaktu: </t>
  </si>
  <si>
    <t>…..........................................</t>
  </si>
  <si>
    <t>podpis</t>
  </si>
  <si>
    <t>FORMULARZ OFERTOWY</t>
  </si>
  <si>
    <t xml:space="preserve">d) Złożona oferta ważna jest przez okres ....................... dni od daty wystawienia oferty; </t>
  </si>
  <si>
    <t xml:space="preserve">e) Spełniamy warunki udziału w postępowaniu </t>
  </si>
  <si>
    <t>f) Oferujemy gwarancję na okres …................. 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</si>
</sst>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b/>
      <u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11"/>
      <color rgb="FFFF0000"/>
      <name val="Aptos Narrow"/>
      <family val="2"/>
      <charset val="238"/>
      <scheme val="minor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" fontId="0" fillId="0" borderId="1" xfId="0" applyNumberForma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/>
    </xf>
    <xf numFmtId="4" fontId="1" fillId="3" borderId="1" xfId="0" applyNumberFormat="1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right" vertical="center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justify" vertical="center"/>
    </xf>
    <xf numFmtId="4" fontId="3" fillId="5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8" xfId="0" applyFont="1" applyBorder="1" applyAlignment="1">
      <alignment horizontal="left"/>
    </xf>
    <xf numFmtId="0" fontId="9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4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4" borderId="2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6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983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ADD9A-4376-4006-91AD-CBBBD8B1A7EF}">
  <dimension ref="A1:G135"/>
  <sheetViews>
    <sheetView tabSelected="1" zoomScale="85" zoomScaleNormal="85" workbookViewId="0">
      <selection activeCell="M18" sqref="M18"/>
    </sheetView>
  </sheetViews>
  <sheetFormatPr defaultRowHeight="15" x14ac:dyDescent="0.25"/>
  <cols>
    <col min="1" max="1" width="46.28515625" bestFit="1" customWidth="1"/>
    <col min="2" max="2" width="8" bestFit="1" customWidth="1"/>
    <col min="3" max="3" width="9.85546875" bestFit="1" customWidth="1"/>
    <col min="4" max="4" width="12.42578125" customWidth="1"/>
    <col min="5" max="6" width="16.7109375" bestFit="1" customWidth="1"/>
  </cols>
  <sheetData>
    <row r="1" spans="1:7" x14ac:dyDescent="0.25">
      <c r="A1" s="51" t="s">
        <v>109</v>
      </c>
      <c r="B1" s="51"/>
      <c r="C1" s="51"/>
      <c r="D1" s="51"/>
      <c r="E1" s="51"/>
      <c r="F1" s="51"/>
    </row>
    <row r="2" spans="1:7" x14ac:dyDescent="0.25">
      <c r="A2" s="28"/>
      <c r="B2" s="28"/>
      <c r="C2" s="28"/>
      <c r="D2" s="28"/>
      <c r="E2" s="28"/>
      <c r="F2" s="28"/>
    </row>
    <row r="3" spans="1:7" x14ac:dyDescent="0.25">
      <c r="A3" s="29" t="s">
        <v>96</v>
      </c>
      <c r="B3" s="28"/>
      <c r="C3" s="28"/>
      <c r="D3" s="28"/>
      <c r="E3" s="28"/>
      <c r="F3" s="28"/>
    </row>
    <row r="4" spans="1:7" x14ac:dyDescent="0.25">
      <c r="A4" s="30" t="s">
        <v>100</v>
      </c>
      <c r="B4" s="28"/>
      <c r="C4" s="28"/>
      <c r="D4" s="28"/>
      <c r="E4" s="28"/>
      <c r="F4" s="28"/>
    </row>
    <row r="5" spans="1:7" x14ac:dyDescent="0.25">
      <c r="A5" s="30" t="s">
        <v>102</v>
      </c>
      <c r="B5" s="28"/>
      <c r="C5" s="28"/>
      <c r="D5" s="28"/>
      <c r="E5" s="28"/>
      <c r="F5" s="28"/>
    </row>
    <row r="6" spans="1:7" x14ac:dyDescent="0.25">
      <c r="A6" s="30" t="s">
        <v>103</v>
      </c>
      <c r="B6" s="28"/>
      <c r="C6" s="28"/>
      <c r="D6" s="28"/>
      <c r="E6" s="28"/>
      <c r="F6" s="28"/>
    </row>
    <row r="7" spans="1:7" x14ac:dyDescent="0.25">
      <c r="A7" s="30" t="s">
        <v>104</v>
      </c>
      <c r="B7" s="28"/>
      <c r="C7" s="28"/>
      <c r="D7" s="28"/>
      <c r="E7" s="28"/>
      <c r="F7" s="28"/>
    </row>
    <row r="8" spans="1:7" x14ac:dyDescent="0.25">
      <c r="A8" s="30" t="s">
        <v>105</v>
      </c>
      <c r="B8" s="28"/>
      <c r="C8" s="28"/>
      <c r="D8" s="28"/>
      <c r="E8" s="28"/>
      <c r="F8" s="28"/>
    </row>
    <row r="9" spans="1:7" x14ac:dyDescent="0.25">
      <c r="A9" s="31" t="s">
        <v>106</v>
      </c>
      <c r="B9" s="28"/>
      <c r="C9" s="28"/>
      <c r="D9" s="28"/>
      <c r="E9" s="28"/>
      <c r="F9" s="28"/>
    </row>
    <row r="10" spans="1:7" x14ac:dyDescent="0.25">
      <c r="A10" s="28"/>
      <c r="B10" s="28"/>
      <c r="C10" s="28"/>
      <c r="D10" s="28"/>
      <c r="E10" s="28"/>
      <c r="F10" s="28"/>
    </row>
    <row r="11" spans="1:7" ht="41.25" customHeight="1" x14ac:dyDescent="0.25">
      <c r="A11" s="52" t="s">
        <v>101</v>
      </c>
      <c r="B11" s="52"/>
      <c r="C11" s="52"/>
      <c r="D11" s="52"/>
      <c r="E11" s="52"/>
      <c r="F11" s="52"/>
    </row>
    <row r="12" spans="1:7" x14ac:dyDescent="0.25">
      <c r="A12" s="32"/>
      <c r="B12" s="28"/>
      <c r="C12" s="28"/>
      <c r="D12" s="28"/>
      <c r="E12" s="28"/>
      <c r="F12" s="28"/>
    </row>
    <row r="13" spans="1:7" x14ac:dyDescent="0.25">
      <c r="A13" s="38" t="s">
        <v>97</v>
      </c>
      <c r="B13" s="38"/>
      <c r="C13" s="38"/>
      <c r="D13" s="38"/>
      <c r="E13" s="38"/>
      <c r="F13" s="38"/>
      <c r="G13" s="34"/>
    </row>
    <row r="14" spans="1:7" x14ac:dyDescent="0.25">
      <c r="A14" s="38" t="s">
        <v>98</v>
      </c>
      <c r="B14" s="38"/>
      <c r="C14" s="38"/>
      <c r="D14" s="38"/>
      <c r="E14" s="38"/>
      <c r="F14" s="38"/>
    </row>
    <row r="15" spans="1:7" x14ac:dyDescent="0.25">
      <c r="A15" s="38" t="s">
        <v>99</v>
      </c>
      <c r="B15" s="38"/>
      <c r="C15" s="38"/>
      <c r="D15" s="38"/>
      <c r="E15" s="38"/>
      <c r="F15" s="38"/>
    </row>
    <row r="16" spans="1:7" x14ac:dyDescent="0.25">
      <c r="A16" s="38" t="s">
        <v>110</v>
      </c>
      <c r="B16" s="38"/>
      <c r="C16" s="38"/>
      <c r="D16" s="38"/>
      <c r="E16" s="38"/>
      <c r="F16" s="38"/>
      <c r="G16" s="34"/>
    </row>
    <row r="17" spans="1:7" x14ac:dyDescent="0.25">
      <c r="A17" s="38"/>
      <c r="B17" s="38"/>
      <c r="C17" s="38"/>
      <c r="D17" s="38"/>
      <c r="E17" s="38"/>
      <c r="F17" s="38"/>
      <c r="G17" s="34"/>
    </row>
    <row r="18" spans="1:7" x14ac:dyDescent="0.25">
      <c r="A18" s="38" t="s">
        <v>111</v>
      </c>
      <c r="B18" s="38"/>
      <c r="C18" s="38"/>
      <c r="D18" s="38"/>
      <c r="E18" s="38"/>
      <c r="F18" s="38"/>
      <c r="G18" s="34"/>
    </row>
    <row r="19" spans="1:7" x14ac:dyDescent="0.25">
      <c r="A19" s="35" t="s">
        <v>112</v>
      </c>
      <c r="B19" s="36"/>
      <c r="C19" s="36"/>
      <c r="D19" s="36"/>
      <c r="E19" s="36"/>
      <c r="F19" s="36"/>
    </row>
    <row r="20" spans="1:7" ht="45.75" customHeight="1" x14ac:dyDescent="0.25">
      <c r="A20" s="60" t="s">
        <v>95</v>
      </c>
      <c r="B20" s="61"/>
      <c r="C20" s="61"/>
      <c r="D20" s="61"/>
      <c r="E20" s="61"/>
      <c r="F20" s="62"/>
    </row>
    <row r="21" spans="1:7" ht="45" x14ac:dyDescent="0.25">
      <c r="A21" s="9" t="s">
        <v>3</v>
      </c>
      <c r="B21" s="8" t="s">
        <v>4</v>
      </c>
      <c r="C21" s="9" t="s">
        <v>37</v>
      </c>
      <c r="D21" s="11" t="s">
        <v>60</v>
      </c>
      <c r="E21" s="8" t="s">
        <v>54</v>
      </c>
      <c r="F21" s="8" t="s">
        <v>55</v>
      </c>
    </row>
    <row r="22" spans="1:7" ht="45" x14ac:dyDescent="0.25">
      <c r="A22" s="18" t="s">
        <v>94</v>
      </c>
      <c r="B22" s="19" t="s">
        <v>72</v>
      </c>
      <c r="C22" s="20" t="s">
        <v>1</v>
      </c>
      <c r="D22" s="70" t="s">
        <v>66</v>
      </c>
      <c r="E22" s="71"/>
      <c r="F22" s="72"/>
      <c r="G22" s="34"/>
    </row>
    <row r="23" spans="1:7" x14ac:dyDescent="0.25">
      <c r="A23" s="69" t="s">
        <v>5</v>
      </c>
      <c r="B23" s="69"/>
      <c r="C23" s="69"/>
      <c r="D23" s="69"/>
      <c r="E23" s="69"/>
      <c r="F23" s="69"/>
    </row>
    <row r="24" spans="1:7" x14ac:dyDescent="0.25">
      <c r="A24" s="20" t="s">
        <v>6</v>
      </c>
      <c r="B24" s="15">
        <v>675</v>
      </c>
      <c r="C24" s="20" t="s">
        <v>1</v>
      </c>
      <c r="D24" s="15"/>
      <c r="E24" s="15"/>
      <c r="F24" s="15"/>
    </row>
    <row r="25" spans="1:7" x14ac:dyDescent="0.25">
      <c r="A25" s="20" t="s">
        <v>7</v>
      </c>
      <c r="B25" s="15">
        <v>1025</v>
      </c>
      <c r="C25" s="20" t="s">
        <v>1</v>
      </c>
      <c r="D25" s="15"/>
      <c r="E25" s="15"/>
      <c r="F25" s="15"/>
    </row>
    <row r="26" spans="1:7" x14ac:dyDescent="0.25">
      <c r="A26" s="20" t="s">
        <v>8</v>
      </c>
      <c r="B26" s="15">
        <v>1700</v>
      </c>
      <c r="C26" s="20" t="s">
        <v>1</v>
      </c>
      <c r="D26" s="15"/>
      <c r="E26" s="15"/>
      <c r="F26" s="15"/>
    </row>
    <row r="27" spans="1:7" x14ac:dyDescent="0.25">
      <c r="A27" s="20" t="s">
        <v>65</v>
      </c>
      <c r="B27" s="15">
        <v>246</v>
      </c>
      <c r="C27" s="20" t="s">
        <v>1</v>
      </c>
      <c r="D27" s="15"/>
      <c r="E27" s="15"/>
      <c r="F27" s="15"/>
    </row>
    <row r="28" spans="1:7" x14ac:dyDescent="0.25">
      <c r="A28" s="53" t="s">
        <v>56</v>
      </c>
      <c r="B28" s="54"/>
      <c r="C28" s="54"/>
      <c r="D28" s="55"/>
      <c r="E28" s="6">
        <f>SUM(E24:E27)</f>
        <v>0</v>
      </c>
      <c r="F28" s="6">
        <f>SUM(F24:F27)</f>
        <v>0</v>
      </c>
    </row>
    <row r="29" spans="1:7" x14ac:dyDescent="0.25">
      <c r="A29" s="69" t="s">
        <v>13</v>
      </c>
      <c r="B29" s="69"/>
      <c r="C29" s="69"/>
      <c r="D29" s="69"/>
      <c r="E29" s="69"/>
      <c r="F29" s="69"/>
    </row>
    <row r="30" spans="1:7" x14ac:dyDescent="0.25">
      <c r="A30" s="20" t="s">
        <v>14</v>
      </c>
      <c r="B30" s="15">
        <v>68.639999999999986</v>
      </c>
      <c r="C30" s="20" t="s">
        <v>1</v>
      </c>
      <c r="D30" s="15"/>
      <c r="E30" s="15"/>
      <c r="F30" s="15"/>
    </row>
    <row r="31" spans="1:7" x14ac:dyDescent="0.25">
      <c r="A31" s="20" t="s">
        <v>15</v>
      </c>
      <c r="B31" s="15">
        <v>79.31880000000001</v>
      </c>
      <c r="C31" s="20" t="s">
        <v>1</v>
      </c>
      <c r="D31" s="15"/>
      <c r="E31" s="15"/>
      <c r="F31" s="15"/>
    </row>
    <row r="32" spans="1:7" x14ac:dyDescent="0.25">
      <c r="A32" s="20" t="s">
        <v>24</v>
      </c>
      <c r="B32" s="15">
        <v>133.93199999999999</v>
      </c>
      <c r="C32" s="20" t="s">
        <v>0</v>
      </c>
      <c r="D32" s="15"/>
      <c r="E32" s="15"/>
      <c r="F32" s="15"/>
    </row>
    <row r="33" spans="1:6" x14ac:dyDescent="0.25">
      <c r="A33" s="20" t="s">
        <v>67</v>
      </c>
      <c r="B33" s="15">
        <v>315.08</v>
      </c>
      <c r="C33" s="20" t="s">
        <v>0</v>
      </c>
      <c r="D33" s="15"/>
      <c r="E33" s="15"/>
      <c r="F33" s="15"/>
    </row>
    <row r="34" spans="1:6" x14ac:dyDescent="0.25">
      <c r="A34" s="21" t="s">
        <v>92</v>
      </c>
      <c r="B34" s="17">
        <v>823</v>
      </c>
      <c r="C34" s="22" t="s">
        <v>0</v>
      </c>
      <c r="D34" s="17"/>
      <c r="E34" s="15"/>
      <c r="F34" s="15"/>
    </row>
    <row r="35" spans="1:6" x14ac:dyDescent="0.25">
      <c r="A35" s="53" t="s">
        <v>56</v>
      </c>
      <c r="B35" s="54"/>
      <c r="C35" s="54"/>
      <c r="D35" s="55"/>
      <c r="E35" s="6">
        <f>SUM(E30:E34)</f>
        <v>0</v>
      </c>
      <c r="F35" s="6">
        <f>SUM(F30:F34)</f>
        <v>0</v>
      </c>
    </row>
    <row r="36" spans="1:6" x14ac:dyDescent="0.25">
      <c r="A36" s="69" t="s">
        <v>9</v>
      </c>
      <c r="B36" s="69"/>
      <c r="C36" s="69"/>
      <c r="D36" s="69"/>
      <c r="E36" s="69"/>
      <c r="F36" s="69"/>
    </row>
    <row r="37" spans="1:6" x14ac:dyDescent="0.25">
      <c r="A37" s="22" t="s">
        <v>10</v>
      </c>
      <c r="B37" s="73"/>
      <c r="C37" s="74"/>
      <c r="D37" s="73"/>
      <c r="E37" s="63"/>
      <c r="F37" s="63"/>
    </row>
    <row r="38" spans="1:6" x14ac:dyDescent="0.25">
      <c r="A38" s="21" t="s">
        <v>61</v>
      </c>
      <c r="B38" s="73"/>
      <c r="C38" s="74"/>
      <c r="D38" s="73"/>
      <c r="E38" s="64"/>
      <c r="F38" s="75"/>
    </row>
    <row r="39" spans="1:6" x14ac:dyDescent="0.25">
      <c r="A39" s="24" t="s">
        <v>16</v>
      </c>
      <c r="B39" s="15"/>
      <c r="C39" s="20"/>
      <c r="D39" s="15"/>
      <c r="E39" s="17"/>
      <c r="F39" s="15"/>
    </row>
    <row r="40" spans="1:6" x14ac:dyDescent="0.25">
      <c r="A40" s="21" t="s">
        <v>12</v>
      </c>
      <c r="B40" s="63">
        <v>10</v>
      </c>
      <c r="C40" s="65" t="s">
        <v>1</v>
      </c>
      <c r="D40" s="63"/>
      <c r="E40" s="63"/>
      <c r="F40" s="63"/>
    </row>
    <row r="41" spans="1:6" x14ac:dyDescent="0.25">
      <c r="A41" s="21" t="s">
        <v>40</v>
      </c>
      <c r="B41" s="64"/>
      <c r="C41" s="66"/>
      <c r="D41" s="64"/>
      <c r="E41" s="64"/>
      <c r="F41" s="64"/>
    </row>
    <row r="42" spans="1:6" x14ac:dyDescent="0.25">
      <c r="A42" s="21" t="s">
        <v>17</v>
      </c>
      <c r="B42" s="15">
        <v>8.9735040000000001</v>
      </c>
      <c r="C42" s="20" t="s">
        <v>1</v>
      </c>
      <c r="D42" s="15"/>
      <c r="E42" s="17"/>
      <c r="F42" s="15"/>
    </row>
    <row r="43" spans="1:6" x14ac:dyDescent="0.25">
      <c r="A43" s="21" t="s">
        <v>18</v>
      </c>
      <c r="B43" s="15">
        <v>7.7558399999999992</v>
      </c>
      <c r="C43" s="20" t="s">
        <v>1</v>
      </c>
      <c r="D43" s="15"/>
      <c r="E43" s="17"/>
      <c r="F43" s="15"/>
    </row>
    <row r="44" spans="1:6" x14ac:dyDescent="0.25">
      <c r="A44" s="21" t="s">
        <v>39</v>
      </c>
      <c r="B44" s="15">
        <v>136.79864901029757</v>
      </c>
      <c r="C44" s="20" t="s">
        <v>1</v>
      </c>
      <c r="D44" s="15"/>
      <c r="E44" s="15"/>
      <c r="F44" s="15"/>
    </row>
    <row r="45" spans="1:6" x14ac:dyDescent="0.25">
      <c r="A45" s="20" t="s">
        <v>84</v>
      </c>
      <c r="B45" s="17">
        <v>20</v>
      </c>
      <c r="C45" s="22" t="s">
        <v>41</v>
      </c>
      <c r="D45" s="17"/>
      <c r="E45" s="17"/>
      <c r="F45" s="15"/>
    </row>
    <row r="46" spans="1:6" x14ac:dyDescent="0.25">
      <c r="A46" s="20" t="s">
        <v>11</v>
      </c>
      <c r="B46" s="63" t="s">
        <v>62</v>
      </c>
      <c r="C46" s="65" t="s">
        <v>63</v>
      </c>
      <c r="D46" s="63"/>
      <c r="E46" s="63"/>
      <c r="F46" s="63"/>
    </row>
    <row r="47" spans="1:6" x14ac:dyDescent="0.25">
      <c r="A47" s="21" t="s">
        <v>20</v>
      </c>
      <c r="B47" s="64"/>
      <c r="C47" s="66"/>
      <c r="D47" s="64"/>
      <c r="E47" s="64"/>
      <c r="F47" s="64"/>
    </row>
    <row r="48" spans="1:6" x14ac:dyDescent="0.25">
      <c r="A48" s="20" t="s">
        <v>69</v>
      </c>
      <c r="B48" s="23">
        <v>1</v>
      </c>
      <c r="C48" s="16" t="s">
        <v>70</v>
      </c>
      <c r="D48" s="23"/>
      <c r="E48" s="15"/>
      <c r="F48" s="15"/>
    </row>
    <row r="49" spans="1:6" x14ac:dyDescent="0.25">
      <c r="A49" s="53" t="s">
        <v>56</v>
      </c>
      <c r="B49" s="54"/>
      <c r="C49" s="54"/>
      <c r="D49" s="55"/>
      <c r="E49" s="6">
        <f>SUM(E37:E48)</f>
        <v>0</v>
      </c>
      <c r="F49" s="6">
        <f>SUM(F37:F48)</f>
        <v>0</v>
      </c>
    </row>
    <row r="50" spans="1:6" x14ac:dyDescent="0.25">
      <c r="A50" s="56" t="s">
        <v>19</v>
      </c>
      <c r="B50" s="57"/>
      <c r="C50" s="57"/>
      <c r="D50" s="57"/>
      <c r="E50" s="57"/>
      <c r="F50" s="58"/>
    </row>
    <row r="51" spans="1:6" x14ac:dyDescent="0.25">
      <c r="A51" s="20" t="s">
        <v>21</v>
      </c>
      <c r="B51" s="23">
        <v>1316.48</v>
      </c>
      <c r="C51" s="16" t="s">
        <v>0</v>
      </c>
      <c r="D51" s="23"/>
      <c r="E51" s="15"/>
      <c r="F51" s="15"/>
    </row>
    <row r="52" spans="1:6" x14ac:dyDescent="0.25">
      <c r="A52" s="20" t="s">
        <v>22</v>
      </c>
      <c r="B52" s="23">
        <v>539.35</v>
      </c>
      <c r="C52" s="16" t="s">
        <v>0</v>
      </c>
      <c r="D52" s="23"/>
      <c r="E52" s="15"/>
      <c r="F52" s="15"/>
    </row>
    <row r="53" spans="1:6" x14ac:dyDescent="0.25">
      <c r="A53" s="20" t="s">
        <v>23</v>
      </c>
      <c r="B53" s="23">
        <v>39.85</v>
      </c>
      <c r="C53" s="16" t="s">
        <v>0</v>
      </c>
      <c r="D53" s="23"/>
      <c r="E53" s="15"/>
      <c r="F53" s="15"/>
    </row>
    <row r="54" spans="1:6" x14ac:dyDescent="0.25">
      <c r="A54" s="20" t="s">
        <v>25</v>
      </c>
      <c r="B54" s="15">
        <v>101</v>
      </c>
      <c r="C54" s="20" t="s">
        <v>41</v>
      </c>
      <c r="D54" s="15"/>
      <c r="E54" s="15"/>
      <c r="F54" s="15"/>
    </row>
    <row r="55" spans="1:6" x14ac:dyDescent="0.25">
      <c r="A55" s="53" t="s">
        <v>56</v>
      </c>
      <c r="B55" s="54"/>
      <c r="C55" s="54"/>
      <c r="D55" s="55"/>
      <c r="E55" s="6">
        <f>SUM(E51:E54)</f>
        <v>0</v>
      </c>
      <c r="F55" s="6">
        <f>SUM(F51:F54)</f>
        <v>0</v>
      </c>
    </row>
    <row r="56" spans="1:6" x14ac:dyDescent="0.25">
      <c r="A56" s="56" t="s">
        <v>26</v>
      </c>
      <c r="B56" s="57"/>
      <c r="C56" s="57"/>
      <c r="D56" s="57"/>
      <c r="E56" s="57"/>
      <c r="F56" s="58"/>
    </row>
    <row r="57" spans="1:6" x14ac:dyDescent="0.25">
      <c r="A57" s="20" t="s">
        <v>68</v>
      </c>
      <c r="B57" s="15">
        <v>936</v>
      </c>
      <c r="C57" s="20" t="s">
        <v>0</v>
      </c>
      <c r="D57" s="7"/>
      <c r="E57" s="5"/>
      <c r="F57" s="4"/>
    </row>
    <row r="58" spans="1:6" x14ac:dyDescent="0.25">
      <c r="A58" s="20" t="s">
        <v>27</v>
      </c>
      <c r="B58" s="63">
        <v>1205.2198912437398</v>
      </c>
      <c r="C58" s="65" t="s">
        <v>0</v>
      </c>
      <c r="D58" s="63"/>
      <c r="E58" s="67"/>
      <c r="F58" s="67"/>
    </row>
    <row r="59" spans="1:6" x14ac:dyDescent="0.25">
      <c r="A59" s="20" t="s">
        <v>44</v>
      </c>
      <c r="B59" s="64"/>
      <c r="C59" s="66"/>
      <c r="D59" s="64"/>
      <c r="E59" s="68"/>
      <c r="F59" s="68"/>
    </row>
    <row r="60" spans="1:6" x14ac:dyDescent="0.25">
      <c r="A60" s="20" t="s">
        <v>35</v>
      </c>
      <c r="B60" s="15">
        <v>1</v>
      </c>
      <c r="C60" s="20" t="s">
        <v>41</v>
      </c>
      <c r="D60" s="7"/>
      <c r="E60" s="4"/>
      <c r="F60" s="4"/>
    </row>
    <row r="61" spans="1:6" x14ac:dyDescent="0.25">
      <c r="A61" s="21" t="s">
        <v>36</v>
      </c>
      <c r="B61" s="17">
        <v>1</v>
      </c>
      <c r="C61" s="22" t="s">
        <v>41</v>
      </c>
      <c r="D61" s="12"/>
      <c r="E61" s="4"/>
      <c r="F61" s="4"/>
    </row>
    <row r="62" spans="1:6" x14ac:dyDescent="0.25">
      <c r="A62" s="53" t="s">
        <v>56</v>
      </c>
      <c r="B62" s="54"/>
      <c r="C62" s="54"/>
      <c r="D62" s="55"/>
      <c r="E62" s="6">
        <f>SUM(E57:E61)</f>
        <v>0</v>
      </c>
      <c r="F62" s="6">
        <f>SUM(F57:F61)</f>
        <v>0</v>
      </c>
    </row>
    <row r="63" spans="1:6" x14ac:dyDescent="0.25">
      <c r="A63" s="69" t="s">
        <v>32</v>
      </c>
      <c r="B63" s="69"/>
      <c r="C63" s="69"/>
      <c r="D63" s="69"/>
      <c r="E63" s="69"/>
      <c r="F63" s="69"/>
    </row>
    <row r="64" spans="1:6" x14ac:dyDescent="0.25">
      <c r="A64" s="20" t="s">
        <v>90</v>
      </c>
      <c r="B64" s="15">
        <v>994.6</v>
      </c>
      <c r="C64" s="20" t="s">
        <v>0</v>
      </c>
      <c r="D64" s="7"/>
      <c r="E64" s="4"/>
      <c r="F64" s="4"/>
    </row>
    <row r="65" spans="1:6" x14ac:dyDescent="0.25">
      <c r="A65" s="20" t="s">
        <v>91</v>
      </c>
      <c r="B65" s="15">
        <v>891</v>
      </c>
      <c r="C65" s="20" t="s">
        <v>0</v>
      </c>
      <c r="D65" s="7"/>
      <c r="E65" s="4"/>
      <c r="F65" s="4"/>
    </row>
    <row r="66" spans="1:6" x14ac:dyDescent="0.25">
      <c r="A66" s="20" t="s">
        <v>33</v>
      </c>
      <c r="B66" s="15">
        <v>420.7</v>
      </c>
      <c r="C66" s="20" t="s">
        <v>0</v>
      </c>
      <c r="D66" s="7"/>
      <c r="E66" s="4"/>
      <c r="F66" s="4"/>
    </row>
    <row r="67" spans="1:6" x14ac:dyDescent="0.25">
      <c r="A67" s="20" t="s">
        <v>34</v>
      </c>
      <c r="B67" s="15">
        <v>123.1</v>
      </c>
      <c r="C67" s="20" t="s">
        <v>0</v>
      </c>
      <c r="D67" s="7"/>
      <c r="E67" s="4"/>
      <c r="F67" s="4"/>
    </row>
    <row r="68" spans="1:6" x14ac:dyDescent="0.25">
      <c r="A68" s="20" t="s">
        <v>82</v>
      </c>
      <c r="B68" s="15">
        <v>45.1</v>
      </c>
      <c r="C68" s="20" t="s">
        <v>0</v>
      </c>
      <c r="D68" s="7"/>
      <c r="E68" s="4"/>
      <c r="F68" s="4"/>
    </row>
    <row r="69" spans="1:6" x14ac:dyDescent="0.25">
      <c r="A69" s="53" t="s">
        <v>56</v>
      </c>
      <c r="B69" s="54"/>
      <c r="C69" s="54"/>
      <c r="D69" s="55"/>
      <c r="E69" s="6">
        <f>SUM(E64:E68)</f>
        <v>0</v>
      </c>
      <c r="F69" s="6">
        <f>SUM(F64:F68)</f>
        <v>0</v>
      </c>
    </row>
    <row r="70" spans="1:6" x14ac:dyDescent="0.25">
      <c r="A70" s="69" t="s">
        <v>74</v>
      </c>
      <c r="B70" s="69"/>
      <c r="C70" s="69"/>
      <c r="D70" s="69"/>
      <c r="E70" s="69"/>
      <c r="F70" s="69"/>
    </row>
    <row r="71" spans="1:6" x14ac:dyDescent="0.25">
      <c r="A71" s="20" t="s">
        <v>57</v>
      </c>
      <c r="B71" s="15">
        <v>2383.1999999999998</v>
      </c>
      <c r="C71" s="20" t="s">
        <v>0</v>
      </c>
      <c r="D71" s="7"/>
      <c r="E71" s="4"/>
      <c r="F71" s="4"/>
    </row>
    <row r="72" spans="1:6" x14ac:dyDescent="0.25">
      <c r="A72" s="20" t="s">
        <v>58</v>
      </c>
      <c r="B72" s="15">
        <v>492.4</v>
      </c>
      <c r="C72" s="20" t="s">
        <v>0</v>
      </c>
      <c r="D72" s="7"/>
      <c r="E72" s="4"/>
      <c r="F72" s="4"/>
    </row>
    <row r="73" spans="1:6" x14ac:dyDescent="0.25">
      <c r="A73" s="20" t="s">
        <v>79</v>
      </c>
      <c r="B73" s="17">
        <v>42</v>
      </c>
      <c r="C73" s="22" t="s">
        <v>41</v>
      </c>
      <c r="D73" s="12"/>
      <c r="E73" s="4"/>
      <c r="F73" s="4"/>
    </row>
    <row r="74" spans="1:6" x14ac:dyDescent="0.25">
      <c r="A74" s="20" t="s">
        <v>75</v>
      </c>
      <c r="B74" s="17">
        <v>32.299999999999997</v>
      </c>
      <c r="C74" s="22" t="s">
        <v>2</v>
      </c>
      <c r="D74" s="12"/>
      <c r="E74" s="4"/>
      <c r="F74" s="4"/>
    </row>
    <row r="75" spans="1:6" x14ac:dyDescent="0.25">
      <c r="A75" s="21" t="s">
        <v>38</v>
      </c>
      <c r="B75" s="17">
        <v>583.45000000000005</v>
      </c>
      <c r="C75" s="22" t="s">
        <v>0</v>
      </c>
      <c r="D75" s="12"/>
      <c r="E75" s="4"/>
      <c r="F75" s="4"/>
    </row>
    <row r="76" spans="1:6" x14ac:dyDescent="0.25">
      <c r="A76" s="53" t="s">
        <v>56</v>
      </c>
      <c r="B76" s="54"/>
      <c r="C76" s="54"/>
      <c r="D76" s="55"/>
      <c r="E76" s="6">
        <f>SUM(E71:E75)</f>
        <v>0</v>
      </c>
      <c r="F76" s="6">
        <f>SUM(F71:F75)</f>
        <v>0</v>
      </c>
    </row>
    <row r="77" spans="1:6" x14ac:dyDescent="0.25">
      <c r="A77" s="56" t="s">
        <v>28</v>
      </c>
      <c r="B77" s="57"/>
      <c r="C77" s="57"/>
      <c r="D77" s="57"/>
      <c r="E77" s="57"/>
      <c r="F77" s="58"/>
    </row>
    <row r="78" spans="1:6" x14ac:dyDescent="0.25">
      <c r="A78" s="20" t="s">
        <v>43</v>
      </c>
      <c r="B78" s="15">
        <v>160</v>
      </c>
      <c r="C78" s="20" t="s">
        <v>0</v>
      </c>
      <c r="D78" s="7"/>
      <c r="E78" s="4"/>
      <c r="F78" s="4"/>
    </row>
    <row r="79" spans="1:6" x14ac:dyDescent="0.25">
      <c r="A79" s="20" t="s">
        <v>93</v>
      </c>
      <c r="B79" s="15">
        <v>168</v>
      </c>
      <c r="C79" s="20" t="s">
        <v>0</v>
      </c>
      <c r="D79" s="7"/>
      <c r="E79" s="4"/>
      <c r="F79" s="4"/>
    </row>
    <row r="80" spans="1:6" x14ac:dyDescent="0.25">
      <c r="A80" s="20" t="s">
        <v>71</v>
      </c>
      <c r="B80" s="15">
        <v>1021.548</v>
      </c>
      <c r="C80" s="20" t="s">
        <v>0</v>
      </c>
      <c r="D80" s="7"/>
      <c r="E80" s="4"/>
      <c r="F80" s="4"/>
    </row>
    <row r="81" spans="1:6" x14ac:dyDescent="0.25">
      <c r="A81" s="2" t="s">
        <v>42</v>
      </c>
      <c r="B81" s="3">
        <v>383.18000000000006</v>
      </c>
      <c r="C81" s="2" t="s">
        <v>0</v>
      </c>
      <c r="D81" s="7"/>
      <c r="E81" s="4"/>
      <c r="F81" s="4"/>
    </row>
    <row r="82" spans="1:6" x14ac:dyDescent="0.25">
      <c r="A82" s="53" t="s">
        <v>56</v>
      </c>
      <c r="B82" s="54"/>
      <c r="C82" s="54"/>
      <c r="D82" s="55"/>
      <c r="E82" s="6">
        <f>SUM(E78:E81)</f>
        <v>0</v>
      </c>
      <c r="F82" s="6">
        <f>SUM(F78:F81)</f>
        <v>0</v>
      </c>
    </row>
    <row r="83" spans="1:6" x14ac:dyDescent="0.25">
      <c r="A83" s="56" t="s">
        <v>29</v>
      </c>
      <c r="B83" s="57"/>
      <c r="C83" s="57"/>
      <c r="D83" s="57"/>
      <c r="E83" s="57"/>
      <c r="F83" s="58"/>
    </row>
    <row r="84" spans="1:6" x14ac:dyDescent="0.25">
      <c r="A84" s="20" t="s">
        <v>88</v>
      </c>
      <c r="B84" s="15"/>
      <c r="C84" s="2"/>
      <c r="D84" s="7"/>
      <c r="E84" s="4"/>
      <c r="F84" s="4"/>
    </row>
    <row r="85" spans="1:6" x14ac:dyDescent="0.25">
      <c r="A85" s="20" t="s">
        <v>89</v>
      </c>
      <c r="B85" s="15"/>
      <c r="C85" s="2"/>
      <c r="D85" s="7"/>
      <c r="E85" s="4"/>
      <c r="F85" s="4"/>
    </row>
    <row r="86" spans="1:6" x14ac:dyDescent="0.25">
      <c r="A86" s="20" t="s">
        <v>64</v>
      </c>
      <c r="B86" s="15"/>
      <c r="C86" s="2"/>
      <c r="D86" s="7"/>
      <c r="E86" s="4"/>
      <c r="F86" s="4"/>
    </row>
    <row r="87" spans="1:6" x14ac:dyDescent="0.25">
      <c r="A87" s="53" t="s">
        <v>56</v>
      </c>
      <c r="B87" s="54"/>
      <c r="C87" s="54"/>
      <c r="D87" s="55"/>
      <c r="E87" s="6">
        <f>SUM(E84:E86)</f>
        <v>0</v>
      </c>
      <c r="F87" s="6">
        <f>SUM(F84:F86)</f>
        <v>0</v>
      </c>
    </row>
    <row r="88" spans="1:6" x14ac:dyDescent="0.25">
      <c r="A88" s="56" t="s">
        <v>30</v>
      </c>
      <c r="B88" s="57"/>
      <c r="C88" s="57"/>
      <c r="D88" s="57"/>
      <c r="E88" s="57"/>
      <c r="F88" s="58"/>
    </row>
    <row r="89" spans="1:6" x14ac:dyDescent="0.25">
      <c r="A89" s="20" t="s">
        <v>45</v>
      </c>
      <c r="B89" s="3"/>
      <c r="C89" s="2"/>
      <c r="D89" s="7"/>
      <c r="E89" s="4"/>
      <c r="F89" s="4"/>
    </row>
    <row r="90" spans="1:6" x14ac:dyDescent="0.25">
      <c r="A90" s="20" t="s">
        <v>46</v>
      </c>
      <c r="B90" s="3"/>
      <c r="C90" s="2"/>
      <c r="D90" s="7"/>
      <c r="E90" s="4"/>
      <c r="F90" s="4"/>
    </row>
    <row r="91" spans="1:6" x14ac:dyDescent="0.25">
      <c r="A91" s="20" t="s">
        <v>47</v>
      </c>
      <c r="B91" s="3"/>
      <c r="C91" s="2"/>
      <c r="D91" s="7"/>
      <c r="E91" s="4"/>
      <c r="F91" s="4"/>
    </row>
    <row r="92" spans="1:6" x14ac:dyDescent="0.25">
      <c r="A92" s="20" t="s">
        <v>48</v>
      </c>
      <c r="B92" s="3"/>
      <c r="C92" s="2"/>
      <c r="D92" s="7"/>
      <c r="E92" s="4"/>
      <c r="F92" s="4"/>
    </row>
    <row r="93" spans="1:6" x14ac:dyDescent="0.25">
      <c r="A93" s="20" t="s">
        <v>49</v>
      </c>
      <c r="B93" s="3"/>
      <c r="C93" s="2"/>
      <c r="D93" s="7"/>
      <c r="E93" s="4"/>
      <c r="F93" s="4"/>
    </row>
    <row r="94" spans="1:6" x14ac:dyDescent="0.25">
      <c r="A94" s="20" t="s">
        <v>50</v>
      </c>
      <c r="B94" s="3"/>
      <c r="C94" s="2"/>
      <c r="D94" s="7"/>
      <c r="E94" s="4"/>
      <c r="F94" s="4"/>
    </row>
    <row r="95" spans="1:6" x14ac:dyDescent="0.25">
      <c r="A95" s="20" t="s">
        <v>51</v>
      </c>
      <c r="B95" s="3"/>
      <c r="C95" s="2"/>
      <c r="D95" s="7"/>
      <c r="E95" s="4"/>
      <c r="F95" s="4"/>
    </row>
    <row r="96" spans="1:6" x14ac:dyDescent="0.25">
      <c r="A96" s="20" t="s">
        <v>52</v>
      </c>
      <c r="B96" s="3"/>
      <c r="C96" s="2"/>
      <c r="D96" s="7"/>
      <c r="E96" s="4"/>
      <c r="F96" s="4"/>
    </row>
    <row r="97" spans="1:6" x14ac:dyDescent="0.25">
      <c r="A97" s="20" t="s">
        <v>53</v>
      </c>
      <c r="B97" s="3"/>
      <c r="C97" s="2"/>
      <c r="D97" s="7"/>
      <c r="E97" s="4"/>
      <c r="F97" s="4"/>
    </row>
    <row r="98" spans="1:6" x14ac:dyDescent="0.25">
      <c r="A98" s="21" t="s">
        <v>73</v>
      </c>
      <c r="B98" s="3"/>
      <c r="C98" s="2"/>
      <c r="D98" s="7"/>
      <c r="E98" s="4"/>
      <c r="F98" s="4"/>
    </row>
    <row r="99" spans="1:6" x14ac:dyDescent="0.25">
      <c r="A99" s="53" t="s">
        <v>56</v>
      </c>
      <c r="B99" s="54"/>
      <c r="C99" s="54"/>
      <c r="D99" s="55"/>
      <c r="E99" s="6">
        <f>SUM(E89:E98)</f>
        <v>0</v>
      </c>
      <c r="F99" s="6">
        <f>SUM(F89:F98)</f>
        <v>0</v>
      </c>
    </row>
    <row r="100" spans="1:6" x14ac:dyDescent="0.25">
      <c r="A100" s="56" t="s">
        <v>31</v>
      </c>
      <c r="B100" s="57"/>
      <c r="C100" s="57"/>
      <c r="D100" s="57"/>
      <c r="E100" s="57"/>
      <c r="F100" s="58"/>
    </row>
    <row r="101" spans="1:6" x14ac:dyDescent="0.25">
      <c r="A101" s="1" t="s">
        <v>80</v>
      </c>
      <c r="B101" s="3"/>
      <c r="C101" s="2"/>
      <c r="D101" s="7"/>
      <c r="E101" s="4"/>
      <c r="F101" s="4"/>
    </row>
    <row r="102" spans="1:6" x14ac:dyDescent="0.25">
      <c r="A102" s="1" t="s">
        <v>81</v>
      </c>
      <c r="B102" s="3"/>
      <c r="C102" s="2"/>
      <c r="D102" s="7"/>
      <c r="E102" s="4"/>
      <c r="F102" s="4"/>
    </row>
    <row r="103" spans="1:6" x14ac:dyDescent="0.25">
      <c r="A103" s="53" t="s">
        <v>56</v>
      </c>
      <c r="B103" s="54"/>
      <c r="C103" s="54"/>
      <c r="D103" s="55"/>
      <c r="E103" s="6">
        <f>SUM(E101:E102)</f>
        <v>0</v>
      </c>
      <c r="F103" s="6">
        <f>SUM(F101:F102)</f>
        <v>0</v>
      </c>
    </row>
    <row r="104" spans="1:6" x14ac:dyDescent="0.25">
      <c r="A104" s="56" t="s">
        <v>76</v>
      </c>
      <c r="B104" s="57"/>
      <c r="C104" s="57"/>
      <c r="D104" s="57"/>
      <c r="E104" s="57"/>
      <c r="F104" s="58"/>
    </row>
    <row r="105" spans="1:6" x14ac:dyDescent="0.25">
      <c r="A105" s="26" t="s">
        <v>77</v>
      </c>
      <c r="B105" s="27">
        <v>716</v>
      </c>
      <c r="C105" s="26" t="s">
        <v>0</v>
      </c>
      <c r="D105" s="10"/>
      <c r="E105" s="10"/>
      <c r="F105" s="10"/>
    </row>
    <row r="106" spans="1:6" x14ac:dyDescent="0.25">
      <c r="A106" s="26" t="s">
        <v>78</v>
      </c>
      <c r="B106" s="27">
        <v>588.6</v>
      </c>
      <c r="C106" s="26" t="s">
        <v>0</v>
      </c>
      <c r="D106" s="10"/>
      <c r="E106" s="10"/>
      <c r="F106" s="10"/>
    </row>
    <row r="107" spans="1:6" x14ac:dyDescent="0.25">
      <c r="A107" s="26" t="s">
        <v>83</v>
      </c>
      <c r="B107" s="27">
        <v>158.25</v>
      </c>
      <c r="C107" s="26" t="s">
        <v>0</v>
      </c>
      <c r="D107" s="10"/>
      <c r="E107" s="10"/>
      <c r="F107" s="10"/>
    </row>
    <row r="108" spans="1:6" x14ac:dyDescent="0.25">
      <c r="A108" s="26" t="s">
        <v>87</v>
      </c>
      <c r="B108" s="27">
        <v>164</v>
      </c>
      <c r="C108" s="26" t="s">
        <v>2</v>
      </c>
      <c r="D108" s="10"/>
      <c r="E108" s="10"/>
      <c r="F108" s="10"/>
    </row>
    <row r="109" spans="1:6" x14ac:dyDescent="0.25">
      <c r="A109" s="26" t="s">
        <v>86</v>
      </c>
      <c r="B109" s="27"/>
      <c r="C109" s="26"/>
      <c r="D109" s="10"/>
      <c r="E109" s="10"/>
      <c r="F109" s="10"/>
    </row>
    <row r="110" spans="1:6" x14ac:dyDescent="0.25">
      <c r="A110" s="59" t="s">
        <v>56</v>
      </c>
      <c r="B110" s="59"/>
      <c r="C110" s="59"/>
      <c r="D110" s="59"/>
      <c r="E110" s="6">
        <f>SUM(E105:E109)</f>
        <v>0</v>
      </c>
      <c r="F110" s="6">
        <f>SUM(F105:F109)</f>
        <v>0</v>
      </c>
    </row>
    <row r="111" spans="1:6" x14ac:dyDescent="0.25">
      <c r="A111" s="56" t="s">
        <v>85</v>
      </c>
      <c r="B111" s="57"/>
      <c r="C111" s="57"/>
      <c r="D111" s="57"/>
      <c r="E111" s="57"/>
      <c r="F111" s="58"/>
    </row>
    <row r="112" spans="1:6" x14ac:dyDescent="0.25">
      <c r="A112" s="20" t="s">
        <v>85</v>
      </c>
      <c r="B112" s="3"/>
      <c r="C112" s="2"/>
      <c r="D112" s="7"/>
      <c r="E112" s="4"/>
      <c r="F112" s="4"/>
    </row>
    <row r="113" spans="1:6" ht="18.75" x14ac:dyDescent="0.25">
      <c r="A113" s="42" t="s">
        <v>59</v>
      </c>
      <c r="B113" s="43"/>
      <c r="C113" s="43"/>
      <c r="D113" s="44"/>
      <c r="E113" s="33">
        <f>E28+E35+E49+E55+E62+E69+E76+E82+E87+E99+E103+E110+E112</f>
        <v>0</v>
      </c>
      <c r="F113" s="33">
        <f>F28+F35+F49+F55+F62+F69+F76+F82+F87+F99+F103+F110+F112</f>
        <v>0</v>
      </c>
    </row>
    <row r="114" spans="1:6" ht="18.75" x14ac:dyDescent="0.3">
      <c r="A114" s="13"/>
      <c r="B114" s="13"/>
      <c r="C114" s="13"/>
      <c r="D114" s="13"/>
      <c r="E114" s="14"/>
      <c r="F114" s="14"/>
    </row>
    <row r="115" spans="1:6" ht="18.75" x14ac:dyDescent="0.3">
      <c r="A115" s="13"/>
      <c r="B115" s="13"/>
      <c r="C115" s="13"/>
      <c r="D115" s="13"/>
      <c r="E115" s="14"/>
      <c r="F115" s="14"/>
    </row>
    <row r="116" spans="1:6" ht="34.5" customHeight="1" x14ac:dyDescent="0.25">
      <c r="A116" s="60" t="s">
        <v>95</v>
      </c>
      <c r="B116" s="61"/>
      <c r="C116" s="61"/>
      <c r="D116" s="61"/>
      <c r="E116" s="61"/>
      <c r="F116" s="62"/>
    </row>
    <row r="117" spans="1:6" x14ac:dyDescent="0.25">
      <c r="A117" s="45" t="s">
        <v>3</v>
      </c>
      <c r="B117" s="46"/>
      <c r="C117" s="46"/>
      <c r="D117" s="47"/>
      <c r="E117" s="8" t="s">
        <v>54</v>
      </c>
      <c r="F117" s="8" t="s">
        <v>55</v>
      </c>
    </row>
    <row r="118" spans="1:6" x14ac:dyDescent="0.25">
      <c r="A118" s="39" t="str">
        <f>A23</f>
        <v>Roboty ziemne</v>
      </c>
      <c r="B118" s="40"/>
      <c r="C118" s="40"/>
      <c r="D118" s="41"/>
      <c r="E118" s="25">
        <f>E28</f>
        <v>0</v>
      </c>
      <c r="F118" s="25">
        <f>F28</f>
        <v>0</v>
      </c>
    </row>
    <row r="119" spans="1:6" x14ac:dyDescent="0.25">
      <c r="A119" s="39" t="str">
        <f>A29</f>
        <v>Roboty fundamentowe</v>
      </c>
      <c r="B119" s="40"/>
      <c r="C119" s="40"/>
      <c r="D119" s="41"/>
      <c r="E119" s="25">
        <f>E35</f>
        <v>0</v>
      </c>
      <c r="F119" s="25">
        <f>F35</f>
        <v>0</v>
      </c>
    </row>
    <row r="120" spans="1:6" x14ac:dyDescent="0.25">
      <c r="A120" s="39" t="str">
        <f>A36</f>
        <v>Roboty konstrukcyjne (żelbet/ stal)</v>
      </c>
      <c r="B120" s="40"/>
      <c r="C120" s="40"/>
      <c r="D120" s="41"/>
      <c r="E120" s="25">
        <f>E49</f>
        <v>0</v>
      </c>
      <c r="F120" s="25">
        <f>F49</f>
        <v>0</v>
      </c>
    </row>
    <row r="121" spans="1:6" x14ac:dyDescent="0.25">
      <c r="A121" s="39" t="str">
        <f>A50</f>
        <v>Roboty murowane</v>
      </c>
      <c r="B121" s="40"/>
      <c r="C121" s="40"/>
      <c r="D121" s="41"/>
      <c r="E121" s="25">
        <f>E55</f>
        <v>0</v>
      </c>
      <c r="F121" s="25">
        <f>F55</f>
        <v>0</v>
      </c>
    </row>
    <row r="122" spans="1:6" x14ac:dyDescent="0.25">
      <c r="A122" s="39" t="str">
        <f>A56</f>
        <v>Dach</v>
      </c>
      <c r="B122" s="40"/>
      <c r="C122" s="40"/>
      <c r="D122" s="41"/>
      <c r="E122" s="25">
        <f>E62</f>
        <v>0</v>
      </c>
      <c r="F122" s="25">
        <f>F62</f>
        <v>0</v>
      </c>
    </row>
    <row r="123" spans="1:6" x14ac:dyDescent="0.25">
      <c r="A123" s="39" t="str">
        <f>A63</f>
        <v>Posadzki</v>
      </c>
      <c r="B123" s="40"/>
      <c r="C123" s="40"/>
      <c r="D123" s="41"/>
      <c r="E123" s="25">
        <f>E69</f>
        <v>0</v>
      </c>
      <c r="F123" s="25">
        <f>F69</f>
        <v>0</v>
      </c>
    </row>
    <row r="124" spans="1:6" x14ac:dyDescent="0.25">
      <c r="A124" s="39" t="str">
        <f>A70</f>
        <v>Roboty wykończeniowe</v>
      </c>
      <c r="B124" s="40"/>
      <c r="C124" s="40"/>
      <c r="D124" s="41"/>
      <c r="E124" s="25">
        <f>E76</f>
        <v>0</v>
      </c>
      <c r="F124" s="25">
        <f>F76</f>
        <v>0</v>
      </c>
    </row>
    <row r="125" spans="1:6" x14ac:dyDescent="0.25">
      <c r="A125" s="39" t="str">
        <f>A77</f>
        <v>Roboty elewacyjne</v>
      </c>
      <c r="B125" s="40"/>
      <c r="C125" s="40"/>
      <c r="D125" s="41"/>
      <c r="E125" s="25">
        <f>E82</f>
        <v>0</v>
      </c>
      <c r="F125" s="25">
        <f>F82</f>
        <v>0</v>
      </c>
    </row>
    <row r="126" spans="1:6" x14ac:dyDescent="0.25">
      <c r="A126" s="39" t="str">
        <f>A83</f>
        <v>Stolarka</v>
      </c>
      <c r="B126" s="40"/>
      <c r="C126" s="40"/>
      <c r="D126" s="41"/>
      <c r="E126" s="25">
        <f>E87</f>
        <v>0</v>
      </c>
      <c r="F126" s="25">
        <f>F87</f>
        <v>0</v>
      </c>
    </row>
    <row r="127" spans="1:6" x14ac:dyDescent="0.25">
      <c r="A127" s="39" t="str">
        <f>A88</f>
        <v>Instalacja sanitarna</v>
      </c>
      <c r="B127" s="40"/>
      <c r="C127" s="40"/>
      <c r="D127" s="41"/>
      <c r="E127" s="25">
        <f>E99</f>
        <v>0</v>
      </c>
      <c r="F127" s="25">
        <f>F99</f>
        <v>0</v>
      </c>
    </row>
    <row r="128" spans="1:6" x14ac:dyDescent="0.25">
      <c r="A128" s="39" t="str">
        <f>A100</f>
        <v>Instalacja elektryczna</v>
      </c>
      <c r="B128" s="40"/>
      <c r="C128" s="40"/>
      <c r="D128" s="41"/>
      <c r="E128" s="25">
        <f>E103</f>
        <v>0</v>
      </c>
      <c r="F128" s="25">
        <f>F103</f>
        <v>0</v>
      </c>
    </row>
    <row r="129" spans="1:6" x14ac:dyDescent="0.25">
      <c r="A129" s="48" t="str">
        <f>A104</f>
        <v>Zagospodarowanie terenu</v>
      </c>
      <c r="B129" s="49"/>
      <c r="C129" s="49"/>
      <c r="D129" s="50"/>
      <c r="E129" s="25">
        <f>E110</f>
        <v>0</v>
      </c>
      <c r="F129" s="25">
        <f>F110</f>
        <v>0</v>
      </c>
    </row>
    <row r="130" spans="1:6" x14ac:dyDescent="0.25">
      <c r="A130" s="48" t="str">
        <f>A111</f>
        <v>Obsługa budowy</v>
      </c>
      <c r="B130" s="49"/>
      <c r="C130" s="49"/>
      <c r="D130" s="50"/>
      <c r="E130" s="25">
        <f>E112</f>
        <v>0</v>
      </c>
      <c r="F130" s="25">
        <f>F112</f>
        <v>0</v>
      </c>
    </row>
    <row r="131" spans="1:6" ht="18.75" x14ac:dyDescent="0.25">
      <c r="A131" s="42" t="s">
        <v>59</v>
      </c>
      <c r="B131" s="43"/>
      <c r="C131" s="43"/>
      <c r="D131" s="44"/>
      <c r="E131" s="33">
        <f>SUM(E118:E130)</f>
        <v>0</v>
      </c>
      <c r="F131" s="33">
        <f>SUM(F118:F130)</f>
        <v>0</v>
      </c>
    </row>
    <row r="134" spans="1:6" x14ac:dyDescent="0.25">
      <c r="E134" s="37" t="s">
        <v>107</v>
      </c>
      <c r="F134" s="37"/>
    </row>
    <row r="135" spans="1:6" x14ac:dyDescent="0.25">
      <c r="E135" s="37" t="s">
        <v>108</v>
      </c>
      <c r="F135" s="37"/>
    </row>
  </sheetData>
  <mergeCells count="73">
    <mergeCell ref="A36:F36"/>
    <mergeCell ref="A116:F116"/>
    <mergeCell ref="D22:F22"/>
    <mergeCell ref="A23:F23"/>
    <mergeCell ref="A28:D28"/>
    <mergeCell ref="A29:F29"/>
    <mergeCell ref="A35:D35"/>
    <mergeCell ref="E46:E47"/>
    <mergeCell ref="F46:F47"/>
    <mergeCell ref="A49:D49"/>
    <mergeCell ref="B37:B38"/>
    <mergeCell ref="C37:C38"/>
    <mergeCell ref="D37:D38"/>
    <mergeCell ref="E37:E38"/>
    <mergeCell ref="F37:F38"/>
    <mergeCell ref="B40:B41"/>
    <mergeCell ref="C40:C41"/>
    <mergeCell ref="D40:D41"/>
    <mergeCell ref="E40:E41"/>
    <mergeCell ref="F40:F41"/>
    <mergeCell ref="A99:D99"/>
    <mergeCell ref="A100:F100"/>
    <mergeCell ref="A62:D62"/>
    <mergeCell ref="A63:F63"/>
    <mergeCell ref="A69:D69"/>
    <mergeCell ref="A70:F70"/>
    <mergeCell ref="A76:D76"/>
    <mergeCell ref="A77:F77"/>
    <mergeCell ref="A20:F20"/>
    <mergeCell ref="A82:D82"/>
    <mergeCell ref="A83:F83"/>
    <mergeCell ref="A87:D87"/>
    <mergeCell ref="A88:F88"/>
    <mergeCell ref="A50:F50"/>
    <mergeCell ref="A55:D55"/>
    <mergeCell ref="A56:F56"/>
    <mergeCell ref="B58:B59"/>
    <mergeCell ref="C58:C59"/>
    <mergeCell ref="D58:D59"/>
    <mergeCell ref="E58:E59"/>
    <mergeCell ref="F58:F59"/>
    <mergeCell ref="B46:B47"/>
    <mergeCell ref="C46:C47"/>
    <mergeCell ref="D46:D47"/>
    <mergeCell ref="A128:D128"/>
    <mergeCell ref="A127:D127"/>
    <mergeCell ref="A126:D126"/>
    <mergeCell ref="A125:D125"/>
    <mergeCell ref="A103:D103"/>
    <mergeCell ref="A104:F104"/>
    <mergeCell ref="A110:D110"/>
    <mergeCell ref="A111:F111"/>
    <mergeCell ref="A113:D113"/>
    <mergeCell ref="A1:F1"/>
    <mergeCell ref="A11:F11"/>
    <mergeCell ref="A13:F13"/>
    <mergeCell ref="A14:F14"/>
    <mergeCell ref="A15:F15"/>
    <mergeCell ref="E135:F135"/>
    <mergeCell ref="A16:F17"/>
    <mergeCell ref="A18:F18"/>
    <mergeCell ref="E134:F134"/>
    <mergeCell ref="A124:D124"/>
    <mergeCell ref="A122:D122"/>
    <mergeCell ref="A121:D121"/>
    <mergeCell ref="A131:D131"/>
    <mergeCell ref="A117:D117"/>
    <mergeCell ref="A120:D120"/>
    <mergeCell ref="A119:D119"/>
    <mergeCell ref="A118:D118"/>
    <mergeCell ref="A129:D129"/>
    <mergeCell ref="A123:D123"/>
    <mergeCell ref="A130:D130"/>
  </mergeCells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4316220362CD4C991D35A5AA8EED67" ma:contentTypeVersion="15" ma:contentTypeDescription="Utwórz nowy dokument." ma:contentTypeScope="" ma:versionID="f913927afead278469bfff6b0e7f02ad">
  <xsd:schema xmlns:xsd="http://www.w3.org/2001/XMLSchema" xmlns:xs="http://www.w3.org/2001/XMLSchema" xmlns:p="http://schemas.microsoft.com/office/2006/metadata/properties" xmlns:ns2="77d72bf0-4ba6-4530-9180-72d9e24d92ae" xmlns:ns3="96c51e7f-ba41-4438-a055-604749749fd8" targetNamespace="http://schemas.microsoft.com/office/2006/metadata/properties" ma:root="true" ma:fieldsID="da293740186b26183973e24f7c5b9899" ns2:_="" ns3:_="">
    <xsd:import namespace="77d72bf0-4ba6-4530-9180-72d9e24d92ae"/>
    <xsd:import namespace="96c51e7f-ba41-4438-a055-604749749fd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d72bf0-4ba6-4530-9180-72d9e24d92ae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Tagi obrazów" ma:readOnly="false" ma:fieldId="{5cf76f15-5ced-4ddc-b409-7134ff3c332f}" ma:taxonomyMulti="true" ma:sspId="76566996-0033-44af-a1f4-dbe90497cb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51e7f-ba41-4438-a055-604749749fd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1d0bb4d5-55c0-4397-b74a-572db27cf576}" ma:internalName="TaxCatchAll" ma:showField="CatchAllData" ma:web="96c51e7f-ba41-4438-a055-604749749f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d72bf0-4ba6-4530-9180-72d9e24d92ae">
      <Terms xmlns="http://schemas.microsoft.com/office/infopath/2007/PartnerControls"/>
    </lcf76f155ced4ddcb4097134ff3c332f>
    <TaxCatchAll xmlns="96c51e7f-ba41-4438-a055-604749749fd8" xsi:nil="true"/>
  </documentManagement>
</p:properties>
</file>

<file path=customXml/itemProps1.xml><?xml version="1.0" encoding="utf-8"?>
<ds:datastoreItem xmlns:ds="http://schemas.openxmlformats.org/officeDocument/2006/customXml" ds:itemID="{09A9D00E-19A9-463E-A361-7C8E5B66FE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d72bf0-4ba6-4530-9180-72d9e24d92ae"/>
    <ds:schemaRef ds:uri="96c51e7f-ba41-4438-a055-604749749f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D90429-C245-42B9-8251-8542B611E7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FCFDC9-DCDF-4ADC-87B3-B6FE20743A8B}">
  <ds:schemaRefs>
    <ds:schemaRef ds:uri="http://schemas.microsoft.com/office/2006/metadata/properties"/>
    <ds:schemaRef ds:uri="http://schemas.microsoft.com/office/infopath/2007/PartnerControls"/>
    <ds:schemaRef ds:uri="77d72bf0-4ba6-4530-9180-72d9e24d92ae"/>
    <ds:schemaRef ds:uri="96c51e7f-ba41-4438-a055-604749749f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barbaraskoczek</dc:creator>
  <cp:lastModifiedBy>Aleksandra Surała</cp:lastModifiedBy>
  <cp:lastPrinted>2025-11-19T11:55:12Z</cp:lastPrinted>
  <dcterms:created xsi:type="dcterms:W3CDTF">2025-10-16T06:39:55Z</dcterms:created>
  <dcterms:modified xsi:type="dcterms:W3CDTF">2025-11-27T09:34:36Z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0x010100D44316220362CD4C991D35A5AA8EED67</vt:lpwstr>
  </property>
  <property fmtid="{D5CDD505-2E9C-101B-9397-08002B2CF9AE}" pid="3" name="MediaServiceImageTags">
    <vt:lpwstr/>
  </property>
</Properties>
</file>